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F184"/>
  <c r="L176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L119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F100" s="1"/>
  <c r="L8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B62"/>
  <c r="A62"/>
  <c r="L61"/>
  <c r="L62" s="1"/>
  <c r="J61"/>
  <c r="I61"/>
  <c r="H61"/>
  <c r="G61"/>
  <c r="F61"/>
  <c r="B52"/>
  <c r="A52"/>
  <c r="L51"/>
  <c r="J51"/>
  <c r="I5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L24"/>
  <c r="B24"/>
  <c r="A24"/>
  <c r="L23"/>
  <c r="J23"/>
  <c r="I23"/>
  <c r="H23"/>
  <c r="G23"/>
  <c r="F23"/>
  <c r="B14"/>
  <c r="A14"/>
  <c r="L13"/>
  <c r="J13"/>
  <c r="I13"/>
  <c r="I24" s="1"/>
  <c r="H13"/>
  <c r="G13"/>
  <c r="F13"/>
  <c r="H195" l="1"/>
  <c r="G195"/>
  <c r="F195"/>
  <c r="J176"/>
  <c r="F176"/>
  <c r="J157"/>
  <c r="I157"/>
  <c r="H157"/>
  <c r="H138"/>
  <c r="G138"/>
  <c r="F138"/>
  <c r="J119"/>
  <c r="F119"/>
  <c r="J100"/>
  <c r="I100"/>
  <c r="H100"/>
  <c r="H81"/>
  <c r="G81"/>
  <c r="F81"/>
  <c r="J62"/>
  <c r="I62"/>
  <c r="F62"/>
  <c r="J43"/>
  <c r="I43"/>
  <c r="H43"/>
  <c r="G43"/>
  <c r="H24"/>
  <c r="G24"/>
  <c r="F24"/>
  <c r="F157"/>
  <c r="J24"/>
  <c r="J138"/>
  <c r="I119"/>
  <c r="G119"/>
  <c r="L196"/>
  <c r="F196" l="1"/>
  <c r="I196"/>
  <c r="H196"/>
  <c r="G196"/>
  <c r="J196"/>
</calcChain>
</file>

<file path=xl/sharedStrings.xml><?xml version="1.0" encoding="utf-8"?>
<sst xmlns="http://schemas.openxmlformats.org/spreadsheetml/2006/main" count="292" uniqueCount="103">
  <si>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</si>
  <si>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</si>
  <si>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</si>
  <si>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</si>
  <si>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</si>
  <si>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</si>
  <si>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</si>
  <si>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</si>
  <si>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</si>
  <si>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</si>
  <si>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</si>
  <si>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</si>
  <si>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</si>
  <si>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</si>
  <si>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</si>
  <si>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</si>
  <si>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</si>
  <si>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</si>
  <si>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</si>
  <si>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</si>
  <si>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</si>
  <si>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</si>
  <si>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</si>
  <si>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</si>
  <si>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</si>
  <si>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</si>
  <si>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</si>
  <si>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</si>
  <si>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</si>
  <si>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</si>
  <si>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</si>
  <si>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</si>
  <si>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</si>
  <si>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</si>
  <si>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</si>
  <si>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</si>
  <si>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</si>
  <si>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</si>
  <si>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</si>
  <si>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"Кузнецовская ООШ"</t>
  </si>
  <si>
    <t>Директор</t>
  </si>
  <si>
    <t>Посредникова М.В.</t>
  </si>
  <si>
    <t>Щи со свежей капусты с картофелем</t>
  </si>
  <si>
    <t>Птица отварная</t>
  </si>
  <si>
    <t>Картофельное пюре</t>
  </si>
  <si>
    <t>Чай с сахаром</t>
  </si>
  <si>
    <t>Пшеничный</t>
  </si>
  <si>
    <t>Ржаной</t>
  </si>
  <si>
    <t>Суп - харчо</t>
  </si>
  <si>
    <t>Тефтели с рисом</t>
  </si>
  <si>
    <t>Рагу из овощей</t>
  </si>
  <si>
    <t>Кисель Витошка</t>
  </si>
  <si>
    <t>Суп картофельный с бобовыми и гренками</t>
  </si>
  <si>
    <t>Котлета рубленная из птицы</t>
  </si>
  <si>
    <t>Каша рассыпчатая (гречневая)</t>
  </si>
  <si>
    <t>Напиток лимонный</t>
  </si>
  <si>
    <t>Соус томатный</t>
  </si>
  <si>
    <t>Уха с крупой</t>
  </si>
  <si>
    <t>Жаркое по домашнему</t>
  </si>
  <si>
    <t>Чай с лимоном</t>
  </si>
  <si>
    <t>Салат "Степной"</t>
  </si>
  <si>
    <t>Суп картофельный с гренками</t>
  </si>
  <si>
    <t>Макароны с сыром</t>
  </si>
  <si>
    <t>Напиток "Витошка"</t>
  </si>
  <si>
    <t>Борщ с капустой и картофелем</t>
  </si>
  <si>
    <t>Плов из куры</t>
  </si>
  <si>
    <t>Компот из смеси сухофруктов</t>
  </si>
  <si>
    <t>Суп картофельный с макаронными изделиями</t>
  </si>
  <si>
    <t>Напиток из шиповника</t>
  </si>
  <si>
    <t>Свекольник</t>
  </si>
  <si>
    <t>Капуста тушеная с курой</t>
  </si>
  <si>
    <t>Кисель "Витошка"</t>
  </si>
  <si>
    <t>Рассольник Петербургский</t>
  </si>
  <si>
    <t>Котлеты или биточки рыбные</t>
  </si>
  <si>
    <t>Соус сметанный</t>
  </si>
  <si>
    <t xml:space="preserve">Суп крестьянский </t>
  </si>
  <si>
    <t>Гуляш</t>
  </si>
  <si>
    <t>Макароны отварные</t>
  </si>
  <si>
    <t>Огурец солёный</t>
  </si>
  <si>
    <t>Салат картофельный с зелёным горошком</t>
  </si>
  <si>
    <t>соус</t>
  </si>
  <si>
    <t>Каша овсяная "Геркулес"</t>
  </si>
  <si>
    <t>Бутерброд с маслом</t>
  </si>
  <si>
    <t>Каша пшеничная</t>
  </si>
  <si>
    <t>Какао с молоком</t>
  </si>
  <si>
    <t>Бутерброд с повидлом</t>
  </si>
  <si>
    <t>Каша манная молочная жидкая</t>
  </si>
  <si>
    <t>Чай  с лимоном</t>
  </si>
  <si>
    <t>Бутерброд с сыром</t>
  </si>
  <si>
    <t>Каша "Дружба"</t>
  </si>
  <si>
    <t>Кофейный напиток</t>
  </si>
  <si>
    <t>Сок</t>
  </si>
  <si>
    <t>Омлет натуральный</t>
  </si>
  <si>
    <t>Кофейный напиток на молоке</t>
  </si>
  <si>
    <t>Пешеничный</t>
  </si>
  <si>
    <t>Каша гречневая молочная вязкая</t>
  </si>
  <si>
    <t>Сыр (порциями)</t>
  </si>
  <si>
    <t>Суп молочный с макаронными изделиями</t>
  </si>
  <si>
    <t>Каша пшенная молочная</t>
  </si>
  <si>
    <t>Каша вязкая смаслом</t>
  </si>
  <si>
    <t>Бутерброд с пофидлом</t>
  </si>
  <si>
    <t>Каша рисовая</t>
  </si>
  <si>
    <t>Бутерброд с масом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</si>
</sst>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81</v>
      </c>
      <c r="F6" s="40">
        <v>200</v>
      </c>
      <c r="G6" s="40">
        <v>4.08</v>
      </c>
      <c r="H6" s="40">
        <v>4.92</v>
      </c>
      <c r="I6" s="40">
        <v>17.8</v>
      </c>
      <c r="J6" s="40">
        <v>132</v>
      </c>
      <c r="K6" s="41">
        <v>174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/>
      <c r="H8" s="43"/>
      <c r="I8" s="43">
        <v>14.97</v>
      </c>
      <c r="J8" s="43">
        <v>57</v>
      </c>
      <c r="K8" s="44">
        <v>375</v>
      </c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3.07</v>
      </c>
      <c r="H9" s="43">
        <v>1.07</v>
      </c>
      <c r="I9" s="43">
        <v>280.89999999999998</v>
      </c>
      <c r="J9" s="43">
        <v>107.2</v>
      </c>
      <c r="K9" s="44">
        <v>38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82</v>
      </c>
      <c r="F11" s="43">
        <v>50</v>
      </c>
      <c r="G11" s="43">
        <v>4</v>
      </c>
      <c r="H11" s="43">
        <v>16.7</v>
      </c>
      <c r="I11" s="43">
        <v>23.8</v>
      </c>
      <c r="J11" s="43">
        <v>264</v>
      </c>
      <c r="K11" s="44">
        <v>1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11.15</v>
      </c>
      <c r="H13" s="19">
        <f t="shared" si="0"/>
        <v>22.689999999999998</v>
      </c>
      <c r="I13" s="19">
        <f t="shared" si="0"/>
        <v>337.46999999999997</v>
      </c>
      <c r="J13" s="19">
        <f t="shared" si="0"/>
        <v>560.20000000000005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78</v>
      </c>
      <c r="F14" s="43">
        <v>100</v>
      </c>
      <c r="G14" s="43">
        <v>0.72</v>
      </c>
      <c r="H14" s="43">
        <v>0.08</v>
      </c>
      <c r="I14" s="43">
        <v>2.9</v>
      </c>
      <c r="J14" s="43">
        <v>17</v>
      </c>
      <c r="K14" s="44">
        <v>70</v>
      </c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1.4</v>
      </c>
      <c r="H15" s="43">
        <v>3.91</v>
      </c>
      <c r="I15" s="43">
        <v>6.79</v>
      </c>
      <c r="J15" s="43">
        <v>84.75</v>
      </c>
      <c r="K15" s="44">
        <v>187</v>
      </c>
      <c r="L15" s="43"/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16.88</v>
      </c>
      <c r="H16" s="43">
        <v>10.88</v>
      </c>
      <c r="I16" s="43"/>
      <c r="J16" s="43">
        <v>206.25</v>
      </c>
      <c r="K16" s="44">
        <v>637</v>
      </c>
      <c r="L16" s="43"/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3.06</v>
      </c>
      <c r="H17" s="43">
        <v>4.8</v>
      </c>
      <c r="I17" s="43">
        <v>20.45</v>
      </c>
      <c r="J17" s="43">
        <v>164.7</v>
      </c>
      <c r="K17" s="44">
        <v>694</v>
      </c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/>
      <c r="H18" s="43"/>
      <c r="I18" s="43">
        <v>14.97</v>
      </c>
      <c r="J18" s="43">
        <v>57</v>
      </c>
      <c r="K18" s="44">
        <v>375</v>
      </c>
      <c r="L18" s="43"/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3.07</v>
      </c>
      <c r="H19" s="43">
        <v>1.07</v>
      </c>
      <c r="I19" s="43">
        <v>20.9</v>
      </c>
      <c r="J19" s="43">
        <v>107.2</v>
      </c>
      <c r="K19" s="44">
        <v>38</v>
      </c>
      <c r="L19" s="43"/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2.6</v>
      </c>
      <c r="H20" s="43">
        <v>0.48</v>
      </c>
      <c r="I20" s="43">
        <v>1.05</v>
      </c>
      <c r="J20" s="43">
        <v>72.400000000000006</v>
      </c>
      <c r="K20" s="44">
        <v>37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27.73</v>
      </c>
      <c r="H23" s="19">
        <f t="shared" si="2"/>
        <v>21.220000000000002</v>
      </c>
      <c r="I23" s="19">
        <f t="shared" si="2"/>
        <v>67.059999999999988</v>
      </c>
      <c r="J23" s="19">
        <f t="shared" si="2"/>
        <v>709.30000000000007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1370</v>
      </c>
      <c r="G24" s="32">
        <f t="shared" ref="G24:J24" si="4">G13+G23</f>
        <v>38.880000000000003</v>
      </c>
      <c r="H24" s="32">
        <f t="shared" si="4"/>
        <v>43.91</v>
      </c>
      <c r="I24" s="32">
        <f t="shared" si="4"/>
        <v>404.53</v>
      </c>
      <c r="J24" s="32">
        <f t="shared" si="4"/>
        <v>1269.5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83</v>
      </c>
      <c r="F25" s="40">
        <v>250</v>
      </c>
      <c r="G25" s="40">
        <v>10</v>
      </c>
      <c r="H25" s="40">
        <v>9</v>
      </c>
      <c r="I25" s="40">
        <v>51</v>
      </c>
      <c r="J25" s="40">
        <v>326</v>
      </c>
      <c r="K25" s="41">
        <v>176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3.6</v>
      </c>
      <c r="H27" s="43">
        <v>2.7</v>
      </c>
      <c r="I27" s="43">
        <v>13.8</v>
      </c>
      <c r="J27" s="43">
        <v>93</v>
      </c>
      <c r="K27" s="44">
        <v>274</v>
      </c>
      <c r="L27" s="43"/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3.07</v>
      </c>
      <c r="H28" s="43">
        <v>1.07</v>
      </c>
      <c r="I28" s="43">
        <v>20.9</v>
      </c>
      <c r="J28" s="43">
        <v>107.2</v>
      </c>
      <c r="K28" s="44">
        <v>38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85</v>
      </c>
      <c r="F30" s="43">
        <v>40</v>
      </c>
      <c r="G30" s="43">
        <v>3.28</v>
      </c>
      <c r="H30" s="43">
        <v>10.08</v>
      </c>
      <c r="I30" s="43">
        <v>44.48</v>
      </c>
      <c r="J30" s="43">
        <v>279.2</v>
      </c>
      <c r="K30" s="44">
        <v>4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19.95</v>
      </c>
      <c r="H32" s="19">
        <f t="shared" ref="H32" si="7">SUM(H25:H31)</f>
        <v>22.85</v>
      </c>
      <c r="I32" s="19">
        <f t="shared" ref="I32" si="8">SUM(I25:I31)</f>
        <v>130.17999999999998</v>
      </c>
      <c r="J32" s="19">
        <f t="shared" ref="J32:L32" si="9">SUM(J25:J31)</f>
        <v>805.40000000000009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4.97</v>
      </c>
      <c r="H34" s="43">
        <v>6.19</v>
      </c>
      <c r="I34" s="43">
        <v>21.3</v>
      </c>
      <c r="J34" s="43">
        <v>152.84</v>
      </c>
      <c r="K34" s="44">
        <v>101</v>
      </c>
      <c r="L34" s="43"/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7.1</v>
      </c>
      <c r="H35" s="43">
        <v>5.7</v>
      </c>
      <c r="I35" s="43">
        <v>6.5</v>
      </c>
      <c r="J35" s="43">
        <v>107</v>
      </c>
      <c r="K35" s="44">
        <v>99</v>
      </c>
      <c r="L35" s="43"/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2.29</v>
      </c>
      <c r="H36" s="43">
        <v>11</v>
      </c>
      <c r="I36" s="43">
        <v>14.44</v>
      </c>
      <c r="J36" s="43">
        <v>199.2</v>
      </c>
      <c r="K36" s="44">
        <v>321</v>
      </c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/>
      <c r="I37" s="43">
        <v>4</v>
      </c>
      <c r="J37" s="43">
        <v>95</v>
      </c>
      <c r="K37" s="44">
        <v>73</v>
      </c>
      <c r="L37" s="43"/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3.07</v>
      </c>
      <c r="H38" s="43">
        <v>1.07</v>
      </c>
      <c r="I38" s="43">
        <v>20.9</v>
      </c>
      <c r="J38" s="43">
        <v>107.2</v>
      </c>
      <c r="K38" s="44">
        <v>38</v>
      </c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2.6</v>
      </c>
      <c r="H39" s="43">
        <v>0.48</v>
      </c>
      <c r="I39" s="43">
        <v>1.05</v>
      </c>
      <c r="J39" s="43">
        <v>72.400000000000006</v>
      </c>
      <c r="K39" s="44">
        <v>37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20.23</v>
      </c>
      <c r="H42" s="19">
        <f t="shared" ref="H42" si="11">SUM(H33:H41)</f>
        <v>24.44</v>
      </c>
      <c r="I42" s="19">
        <f t="shared" ref="I42" si="12">SUM(I33:I41)</f>
        <v>68.19</v>
      </c>
      <c r="J42" s="19">
        <f t="shared" ref="J42:L42" si="13">SUM(J33:J41)</f>
        <v>733.64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1330</v>
      </c>
      <c r="G43" s="32">
        <f t="shared" ref="G43" si="14">G32+G42</f>
        <v>40.18</v>
      </c>
      <c r="H43" s="32">
        <f t="shared" ref="H43" si="15">H32+H42</f>
        <v>47.290000000000006</v>
      </c>
      <c r="I43" s="32">
        <f t="shared" ref="I43" si="16">I32+I42</f>
        <v>198.36999999999998</v>
      </c>
      <c r="J43" s="32">
        <f t="shared" ref="J43:L43" si="17">J32+J42</f>
        <v>1539.04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>
        <v>200</v>
      </c>
      <c r="G44" s="40">
        <v>8.16</v>
      </c>
      <c r="H44" s="40">
        <v>10.24</v>
      </c>
      <c r="I44" s="40">
        <v>33.840000000000003</v>
      </c>
      <c r="J44" s="40">
        <v>260</v>
      </c>
      <c r="K44" s="41">
        <v>182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87</v>
      </c>
      <c r="F46" s="43">
        <v>200</v>
      </c>
      <c r="G46" s="43">
        <v>0.2</v>
      </c>
      <c r="H46" s="43">
        <v>0.04</v>
      </c>
      <c r="I46" s="43">
        <v>10.199999999999999</v>
      </c>
      <c r="J46" s="43">
        <v>41</v>
      </c>
      <c r="K46" s="44">
        <v>270</v>
      </c>
      <c r="L46" s="43"/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3.07</v>
      </c>
      <c r="H47" s="43">
        <v>1.07</v>
      </c>
      <c r="I47" s="43">
        <v>20.9</v>
      </c>
      <c r="J47" s="43">
        <v>107.2</v>
      </c>
      <c r="K47" s="44">
        <v>38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88</v>
      </c>
      <c r="F49" s="43">
        <v>50</v>
      </c>
      <c r="G49" s="43">
        <v>7.6</v>
      </c>
      <c r="H49" s="43">
        <v>4.3</v>
      </c>
      <c r="I49" s="43">
        <v>23.7</v>
      </c>
      <c r="J49" s="43">
        <v>168</v>
      </c>
      <c r="K49" s="44">
        <v>3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19.03</v>
      </c>
      <c r="H51" s="19">
        <f t="shared" ref="H51" si="19">SUM(H44:H50)</f>
        <v>15.649999999999999</v>
      </c>
      <c r="I51" s="19">
        <f t="shared" ref="I51" si="20">SUM(I44:I50)</f>
        <v>88.64</v>
      </c>
      <c r="J51" s="19">
        <f t="shared" ref="J51:L51" si="21">SUM(J44:J50)</f>
        <v>576.20000000000005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8</v>
      </c>
      <c r="H53" s="43">
        <v>4.4249999999999998</v>
      </c>
      <c r="I53" s="43">
        <v>31.824999999999999</v>
      </c>
      <c r="J53" s="43">
        <v>201.67500000000001</v>
      </c>
      <c r="K53" s="44">
        <v>63</v>
      </c>
      <c r="L53" s="43"/>
    </row>
    <row r="54" spans="1:12" ht="1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12.5</v>
      </c>
      <c r="H54" s="43">
        <v>17.7</v>
      </c>
      <c r="I54" s="43">
        <v>12.7</v>
      </c>
      <c r="J54" s="43">
        <v>262</v>
      </c>
      <c r="K54" s="44">
        <v>498</v>
      </c>
      <c r="L54" s="43"/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7.46</v>
      </c>
      <c r="H55" s="43">
        <v>5.61</v>
      </c>
      <c r="I55" s="43">
        <v>35.840000000000003</v>
      </c>
      <c r="J55" s="43">
        <v>230.45</v>
      </c>
      <c r="K55" s="44">
        <v>336</v>
      </c>
      <c r="L55" s="43"/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0.18</v>
      </c>
      <c r="H56" s="43">
        <v>0.02</v>
      </c>
      <c r="I56" s="43">
        <v>27.46</v>
      </c>
      <c r="J56" s="43">
        <v>94.58</v>
      </c>
      <c r="K56" s="44">
        <v>95</v>
      </c>
      <c r="L56" s="43"/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3.07</v>
      </c>
      <c r="H57" s="43">
        <v>1.07</v>
      </c>
      <c r="I57" s="43">
        <v>20.9</v>
      </c>
      <c r="J57" s="43">
        <v>107.2</v>
      </c>
      <c r="K57" s="44">
        <v>38</v>
      </c>
      <c r="L57" s="43"/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2.6</v>
      </c>
      <c r="H58" s="43">
        <v>0.48</v>
      </c>
      <c r="I58" s="43">
        <v>1.05</v>
      </c>
      <c r="J58" s="43">
        <v>72.400000000000006</v>
      </c>
      <c r="K58" s="44">
        <v>37</v>
      </c>
      <c r="L58" s="43"/>
    </row>
    <row r="59" spans="1:12" ht="15">
      <c r="A59" s="23"/>
      <c r="B59" s="15"/>
      <c r="C59" s="11"/>
      <c r="D59" s="6" t="s">
        <v>80</v>
      </c>
      <c r="E59" s="42" t="s">
        <v>56</v>
      </c>
      <c r="F59" s="43">
        <v>30</v>
      </c>
      <c r="G59" s="43">
        <v>1</v>
      </c>
      <c r="H59" s="43">
        <v>4.43</v>
      </c>
      <c r="I59" s="43">
        <v>6</v>
      </c>
      <c r="J59" s="43">
        <v>70</v>
      </c>
      <c r="K59" s="44">
        <v>223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34.81</v>
      </c>
      <c r="H61" s="19">
        <f t="shared" ref="H61" si="23">SUM(H52:H60)</f>
        <v>33.734999999999999</v>
      </c>
      <c r="I61" s="19">
        <f t="shared" ref="I61" si="24">SUM(I52:I60)</f>
        <v>135.77500000000003</v>
      </c>
      <c r="J61" s="19">
        <f t="shared" ref="J61:L61" si="25">SUM(J52:J60)</f>
        <v>1038.3050000000001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1320</v>
      </c>
      <c r="G62" s="32">
        <f t="shared" ref="G62" si="26">G51+G61</f>
        <v>53.84</v>
      </c>
      <c r="H62" s="32">
        <f t="shared" ref="H62" si="27">H51+H61</f>
        <v>49.384999999999998</v>
      </c>
      <c r="I62" s="32">
        <f t="shared" ref="I62" si="28">I51+I61</f>
        <v>224.41500000000002</v>
      </c>
      <c r="J62" s="32">
        <f t="shared" ref="J62:L62" si="29">J51+J61</f>
        <v>1614.5050000000001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200</v>
      </c>
      <c r="G63" s="40">
        <v>10.44</v>
      </c>
      <c r="H63" s="40">
        <v>11.11</v>
      </c>
      <c r="I63" s="40">
        <v>41.3</v>
      </c>
      <c r="J63" s="40">
        <v>307</v>
      </c>
      <c r="K63" s="41">
        <v>29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2.9</v>
      </c>
      <c r="H65" s="43">
        <v>2.8</v>
      </c>
      <c r="I65" s="43">
        <v>14.9</v>
      </c>
      <c r="J65" s="43">
        <v>94</v>
      </c>
      <c r="K65" s="44">
        <v>272</v>
      </c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3.07</v>
      </c>
      <c r="H66" s="43">
        <v>1.07</v>
      </c>
      <c r="I66" s="43">
        <v>20.9</v>
      </c>
      <c r="J66" s="43">
        <v>107.2</v>
      </c>
      <c r="K66" s="44">
        <v>38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91</v>
      </c>
      <c r="F68" s="43">
        <v>200</v>
      </c>
      <c r="G68" s="43">
        <v>1</v>
      </c>
      <c r="H68" s="43">
        <v>0.2</v>
      </c>
      <c r="I68" s="43">
        <v>20.2</v>
      </c>
      <c r="J68" s="43">
        <v>60</v>
      </c>
      <c r="K68" s="44">
        <v>399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17.41</v>
      </c>
      <c r="H70" s="19">
        <f t="shared" ref="H70" si="31">SUM(H63:H69)</f>
        <v>15.18</v>
      </c>
      <c r="I70" s="19">
        <f t="shared" ref="I70" si="32">SUM(I63:I69)</f>
        <v>97.3</v>
      </c>
      <c r="J70" s="19">
        <f t="shared" ref="J70:L70" si="33">SUM(J63:J69)</f>
        <v>568.20000000000005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8.75</v>
      </c>
      <c r="H72" s="43">
        <v>4.3250000000000002</v>
      </c>
      <c r="I72" s="43">
        <v>15.324999999999999</v>
      </c>
      <c r="J72" s="43">
        <v>136.67500000000001</v>
      </c>
      <c r="K72" s="44">
        <v>70</v>
      </c>
      <c r="L72" s="43"/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200</v>
      </c>
      <c r="G73" s="43">
        <v>18.100000000000001</v>
      </c>
      <c r="H73" s="43">
        <v>18.899999999999999</v>
      </c>
      <c r="I73" s="43">
        <v>24.6</v>
      </c>
      <c r="J73" s="43">
        <v>330</v>
      </c>
      <c r="K73" s="44">
        <v>258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0.2</v>
      </c>
      <c r="H75" s="43">
        <v>0.04</v>
      </c>
      <c r="I75" s="43">
        <v>10.199999999999999</v>
      </c>
      <c r="J75" s="43">
        <v>41</v>
      </c>
      <c r="K75" s="44">
        <v>270</v>
      </c>
      <c r="L75" s="43"/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3.07</v>
      </c>
      <c r="H76" s="43">
        <v>1.07</v>
      </c>
      <c r="I76" s="43">
        <v>20.9</v>
      </c>
      <c r="J76" s="43">
        <v>107.2</v>
      </c>
      <c r="K76" s="44">
        <v>38</v>
      </c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2.6</v>
      </c>
      <c r="H77" s="43">
        <v>0.48</v>
      </c>
      <c r="I77" s="43">
        <v>1.05</v>
      </c>
      <c r="J77" s="43">
        <v>72.400000000000006</v>
      </c>
      <c r="K77" s="44">
        <v>37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32.72</v>
      </c>
      <c r="H80" s="19">
        <f t="shared" ref="H80" si="35">SUM(H71:H79)</f>
        <v>24.814999999999998</v>
      </c>
      <c r="I80" s="19">
        <f t="shared" ref="I80" si="36">SUM(I71:I79)</f>
        <v>72.075000000000003</v>
      </c>
      <c r="J80" s="19">
        <f t="shared" ref="J80:L80" si="37">SUM(J71:J79)</f>
        <v>687.27499999999998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1390</v>
      </c>
      <c r="G81" s="32">
        <f t="shared" ref="G81" si="38">G70+G80</f>
        <v>50.129999999999995</v>
      </c>
      <c r="H81" s="32">
        <f t="shared" ref="H81" si="39">H70+H80</f>
        <v>39.994999999999997</v>
      </c>
      <c r="I81" s="32">
        <f t="shared" ref="I81" si="40">I70+I80</f>
        <v>169.375</v>
      </c>
      <c r="J81" s="32">
        <f t="shared" ref="J81:L81" si="41">J70+J80</f>
        <v>1255.4749999999999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150</v>
      </c>
      <c r="G82" s="40">
        <v>14.27</v>
      </c>
      <c r="H82" s="40">
        <v>22.16</v>
      </c>
      <c r="I82" s="40">
        <v>2.65</v>
      </c>
      <c r="J82" s="40">
        <v>267.93</v>
      </c>
      <c r="K82" s="41">
        <v>438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93</v>
      </c>
      <c r="F84" s="43">
        <v>200</v>
      </c>
      <c r="G84" s="43">
        <v>2.9</v>
      </c>
      <c r="H84" s="43">
        <v>2.8</v>
      </c>
      <c r="I84" s="43">
        <v>14.9</v>
      </c>
      <c r="J84" s="43">
        <v>94</v>
      </c>
      <c r="K84" s="44">
        <v>272</v>
      </c>
      <c r="L84" s="43"/>
    </row>
    <row r="85" spans="1:12" ht="15">
      <c r="A85" s="23"/>
      <c r="B85" s="15"/>
      <c r="C85" s="11"/>
      <c r="D85" s="7" t="s">
        <v>23</v>
      </c>
      <c r="E85" s="42" t="s">
        <v>94</v>
      </c>
      <c r="F85" s="43">
        <v>50</v>
      </c>
      <c r="G85" s="43">
        <v>3.07</v>
      </c>
      <c r="H85" s="43">
        <v>1.07</v>
      </c>
      <c r="I85" s="43">
        <v>20.9</v>
      </c>
      <c r="J85" s="43">
        <v>107.2</v>
      </c>
      <c r="K85" s="44">
        <v>38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91</v>
      </c>
      <c r="F87" s="43">
        <v>200</v>
      </c>
      <c r="G87" s="43">
        <v>1</v>
      </c>
      <c r="H87" s="43">
        <v>0.2</v>
      </c>
      <c r="I87" s="43">
        <v>20.2</v>
      </c>
      <c r="J87" s="43">
        <v>92</v>
      </c>
      <c r="K87" s="44">
        <v>399</v>
      </c>
      <c r="L87" s="43"/>
    </row>
    <row r="88" spans="1:12" ht="15">
      <c r="A88" s="23"/>
      <c r="B88" s="15"/>
      <c r="C88" s="11"/>
      <c r="D88" s="6"/>
      <c r="E88" s="42" t="s">
        <v>88</v>
      </c>
      <c r="F88" s="43">
        <v>50</v>
      </c>
      <c r="G88" s="43">
        <v>7.6</v>
      </c>
      <c r="H88" s="43">
        <v>4.3</v>
      </c>
      <c r="I88" s="43">
        <v>23.7</v>
      </c>
      <c r="J88" s="43">
        <v>168</v>
      </c>
      <c r="K88" s="44">
        <v>3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28.839999999999996</v>
      </c>
      <c r="H89" s="19">
        <f t="shared" ref="H89" si="43">SUM(H82:H88)</f>
        <v>30.53</v>
      </c>
      <c r="I89" s="19">
        <f t="shared" ref="I89" si="44">SUM(I82:I88)</f>
        <v>82.350000000000009</v>
      </c>
      <c r="J89" s="19">
        <f t="shared" ref="J89:L89" si="45">SUM(J82:J88)</f>
        <v>729.13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1.5</v>
      </c>
      <c r="H90" s="43">
        <v>3.5</v>
      </c>
      <c r="I90" s="43">
        <v>6.8</v>
      </c>
      <c r="J90" s="43">
        <v>65</v>
      </c>
      <c r="K90" s="44">
        <v>15</v>
      </c>
      <c r="L90" s="43"/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2.31</v>
      </c>
      <c r="H91" s="43">
        <v>2.83</v>
      </c>
      <c r="I91" s="43">
        <v>16.64</v>
      </c>
      <c r="J91" s="43">
        <v>101.25</v>
      </c>
      <c r="K91" s="44">
        <v>200</v>
      </c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62</v>
      </c>
      <c r="F93" s="43">
        <v>200</v>
      </c>
      <c r="G93" s="43">
        <v>11.17</v>
      </c>
      <c r="H93" s="43">
        <v>10.28</v>
      </c>
      <c r="I93" s="43">
        <v>31.78</v>
      </c>
      <c r="J93" s="43">
        <v>264</v>
      </c>
      <c r="K93" s="44">
        <v>206</v>
      </c>
      <c r="L93" s="43"/>
    </row>
    <row r="94" spans="1:12" ht="15">
      <c r="A94" s="23"/>
      <c r="B94" s="15"/>
      <c r="C94" s="11"/>
      <c r="D94" s="7" t="s">
        <v>30</v>
      </c>
      <c r="E94" s="42" t="s">
        <v>63</v>
      </c>
      <c r="F94" s="43">
        <v>200</v>
      </c>
      <c r="G94" s="43"/>
      <c r="H94" s="43"/>
      <c r="I94" s="43">
        <v>19</v>
      </c>
      <c r="J94" s="43">
        <v>75</v>
      </c>
      <c r="K94" s="44">
        <v>72</v>
      </c>
      <c r="L94" s="43"/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3.07</v>
      </c>
      <c r="H95" s="43">
        <v>1.07</v>
      </c>
      <c r="I95" s="43">
        <v>20.9</v>
      </c>
      <c r="J95" s="43">
        <v>107.2</v>
      </c>
      <c r="K95" s="44">
        <v>38</v>
      </c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2.6</v>
      </c>
      <c r="H96" s="43">
        <v>0.48</v>
      </c>
      <c r="I96" s="43">
        <v>1.05</v>
      </c>
      <c r="J96" s="43">
        <v>72.400000000000006</v>
      </c>
      <c r="K96" s="44">
        <v>37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20.650000000000002</v>
      </c>
      <c r="H99" s="19">
        <f t="shared" ref="H99" si="47">SUM(H90:H98)</f>
        <v>18.16</v>
      </c>
      <c r="I99" s="19">
        <f t="shared" ref="I99" si="48">SUM(I90:I98)</f>
        <v>96.17</v>
      </c>
      <c r="J99" s="19">
        <f t="shared" ref="J99:L99" si="49">SUM(J90:J98)</f>
        <v>684.85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1490</v>
      </c>
      <c r="G100" s="32">
        <f t="shared" ref="G100" si="50">G89+G99</f>
        <v>49.489999999999995</v>
      </c>
      <c r="H100" s="32">
        <f t="shared" ref="H100" si="51">H89+H99</f>
        <v>48.69</v>
      </c>
      <c r="I100" s="32">
        <f t="shared" ref="I100" si="52">I89+I99</f>
        <v>178.52</v>
      </c>
      <c r="J100" s="32">
        <f t="shared" ref="J100:L100" si="53">J89+J99</f>
        <v>1413.98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95</v>
      </c>
      <c r="F101" s="40">
        <v>210</v>
      </c>
      <c r="G101" s="40">
        <v>6.21</v>
      </c>
      <c r="H101" s="40">
        <v>5.28</v>
      </c>
      <c r="I101" s="40">
        <v>32.79</v>
      </c>
      <c r="J101" s="40">
        <v>203</v>
      </c>
      <c r="K101" s="41">
        <v>174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0.1</v>
      </c>
      <c r="H103" s="43">
        <v>0.02</v>
      </c>
      <c r="I103" s="43">
        <v>9.9</v>
      </c>
      <c r="J103" s="43">
        <v>35</v>
      </c>
      <c r="K103" s="44">
        <v>268</v>
      </c>
      <c r="L103" s="43"/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3.07</v>
      </c>
      <c r="H104" s="43">
        <v>1.07</v>
      </c>
      <c r="I104" s="43">
        <v>20.9</v>
      </c>
      <c r="J104" s="43">
        <v>107.2</v>
      </c>
      <c r="K104" s="44">
        <v>38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91</v>
      </c>
      <c r="F106" s="43">
        <v>200</v>
      </c>
      <c r="G106" s="43">
        <v>1</v>
      </c>
      <c r="H106" s="43">
        <v>0.2</v>
      </c>
      <c r="I106" s="43">
        <v>20.2</v>
      </c>
      <c r="J106" s="43">
        <v>92</v>
      </c>
      <c r="K106" s="44">
        <v>399</v>
      </c>
      <c r="L106" s="43"/>
    </row>
    <row r="107" spans="1:12" ht="15">
      <c r="A107" s="23"/>
      <c r="B107" s="15"/>
      <c r="C107" s="11"/>
      <c r="D107" s="6"/>
      <c r="E107" s="42" t="s">
        <v>96</v>
      </c>
      <c r="F107" s="43">
        <v>20</v>
      </c>
      <c r="G107" s="43">
        <v>4.6399999999999997</v>
      </c>
      <c r="H107" s="43">
        <v>5.9</v>
      </c>
      <c r="I107" s="43"/>
      <c r="J107" s="43">
        <v>72.8</v>
      </c>
      <c r="K107" s="44">
        <v>42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15.02</v>
      </c>
      <c r="H108" s="19">
        <f t="shared" si="54"/>
        <v>12.47</v>
      </c>
      <c r="I108" s="19">
        <f t="shared" si="54"/>
        <v>83.789999999999992</v>
      </c>
      <c r="J108" s="19">
        <f t="shared" si="54"/>
        <v>510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64</v>
      </c>
      <c r="F110" s="43">
        <v>250</v>
      </c>
      <c r="G110" s="43">
        <v>1.81</v>
      </c>
      <c r="H110" s="43">
        <v>4.91</v>
      </c>
      <c r="I110" s="43">
        <v>125.25</v>
      </c>
      <c r="J110" s="43">
        <v>102.5</v>
      </c>
      <c r="K110" s="44">
        <v>170</v>
      </c>
      <c r="L110" s="43"/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200</v>
      </c>
      <c r="G111" s="43">
        <v>24.5</v>
      </c>
      <c r="H111" s="43">
        <v>27</v>
      </c>
      <c r="I111" s="43">
        <v>44.2</v>
      </c>
      <c r="J111" s="43">
        <v>522</v>
      </c>
      <c r="K111" s="44">
        <v>122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1</v>
      </c>
      <c r="H113" s="43">
        <v>0.06</v>
      </c>
      <c r="I113" s="43">
        <v>27.5</v>
      </c>
      <c r="J113" s="43">
        <v>110</v>
      </c>
      <c r="K113" s="44">
        <v>278</v>
      </c>
      <c r="L113" s="43"/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3.07</v>
      </c>
      <c r="H114" s="43">
        <v>1.07</v>
      </c>
      <c r="I114" s="43">
        <v>20.9</v>
      </c>
      <c r="J114" s="43">
        <v>107.2</v>
      </c>
      <c r="K114" s="44">
        <v>38</v>
      </c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2.6</v>
      </c>
      <c r="H115" s="43">
        <v>0.48</v>
      </c>
      <c r="I115" s="43">
        <v>1.05</v>
      </c>
      <c r="J115" s="43">
        <v>72.400000000000006</v>
      </c>
      <c r="K115" s="44">
        <v>37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32.979999999999997</v>
      </c>
      <c r="H118" s="19">
        <f t="shared" si="56"/>
        <v>33.519999999999996</v>
      </c>
      <c r="I118" s="19">
        <f t="shared" si="56"/>
        <v>218.9</v>
      </c>
      <c r="J118" s="19">
        <f t="shared" si="56"/>
        <v>914.1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1420</v>
      </c>
      <c r="G119" s="32">
        <f t="shared" ref="G119" si="58">G108+G118</f>
        <v>48</v>
      </c>
      <c r="H119" s="32">
        <f t="shared" ref="H119" si="59">H108+H118</f>
        <v>45.989999999999995</v>
      </c>
      <c r="I119" s="32">
        <f t="shared" ref="I119" si="60">I108+I118</f>
        <v>302.69</v>
      </c>
      <c r="J119" s="32">
        <f t="shared" ref="J119:L119" si="61">J108+J118</f>
        <v>1424.1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250</v>
      </c>
      <c r="G120" s="40">
        <v>7.19</v>
      </c>
      <c r="H120" s="40">
        <v>6.51</v>
      </c>
      <c r="I120" s="40">
        <v>23.55</v>
      </c>
      <c r="J120" s="40">
        <v>181.5</v>
      </c>
      <c r="K120" s="41">
        <v>93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0.1</v>
      </c>
      <c r="H122" s="43">
        <v>0.02</v>
      </c>
      <c r="I122" s="43">
        <v>9.9</v>
      </c>
      <c r="J122" s="43">
        <v>35</v>
      </c>
      <c r="K122" s="44">
        <v>268</v>
      </c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3.07</v>
      </c>
      <c r="H123" s="43">
        <v>1.07</v>
      </c>
      <c r="I123" s="43">
        <v>20.9</v>
      </c>
      <c r="J123" s="43">
        <v>107.2</v>
      </c>
      <c r="K123" s="44">
        <v>38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88</v>
      </c>
      <c r="F125" s="43">
        <v>50</v>
      </c>
      <c r="G125" s="43">
        <v>7.6</v>
      </c>
      <c r="H125" s="43">
        <v>4.3</v>
      </c>
      <c r="I125" s="43">
        <v>23.7</v>
      </c>
      <c r="J125" s="43">
        <v>168</v>
      </c>
      <c r="K125" s="44">
        <v>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17.96</v>
      </c>
      <c r="H127" s="19">
        <f t="shared" si="62"/>
        <v>11.899999999999999</v>
      </c>
      <c r="I127" s="19">
        <f t="shared" si="62"/>
        <v>78.05</v>
      </c>
      <c r="J127" s="19">
        <f t="shared" si="62"/>
        <v>491.7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67</v>
      </c>
      <c r="F129" s="43">
        <v>250</v>
      </c>
      <c r="G129" s="43">
        <v>2.69</v>
      </c>
      <c r="H129" s="43">
        <v>2.84</v>
      </c>
      <c r="I129" s="43">
        <v>17.14</v>
      </c>
      <c r="J129" s="43">
        <v>104.75</v>
      </c>
      <c r="K129" s="44">
        <v>59</v>
      </c>
      <c r="L129" s="43"/>
    </row>
    <row r="130" spans="1:12" ht="15">
      <c r="A130" s="14"/>
      <c r="B130" s="15"/>
      <c r="C130" s="11"/>
      <c r="D130" s="7" t="s">
        <v>28</v>
      </c>
      <c r="E130" s="42" t="s">
        <v>58</v>
      </c>
      <c r="F130" s="43">
        <v>200</v>
      </c>
      <c r="G130" s="43">
        <v>9.92</v>
      </c>
      <c r="H130" s="43">
        <v>9.2799999999999994</v>
      </c>
      <c r="I130" s="43">
        <v>17.52</v>
      </c>
      <c r="J130" s="43">
        <v>280.88</v>
      </c>
      <c r="K130" s="44">
        <v>98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0.6</v>
      </c>
      <c r="H132" s="43">
        <v>0.3</v>
      </c>
      <c r="I132" s="43">
        <v>27</v>
      </c>
      <c r="J132" s="43">
        <v>111</v>
      </c>
      <c r="K132" s="44">
        <v>286</v>
      </c>
      <c r="L132" s="43"/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3.07</v>
      </c>
      <c r="H133" s="43">
        <v>1.07</v>
      </c>
      <c r="I133" s="43">
        <v>20.9</v>
      </c>
      <c r="J133" s="43">
        <v>107.2</v>
      </c>
      <c r="K133" s="44">
        <v>38</v>
      </c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2.6</v>
      </c>
      <c r="H134" s="43">
        <v>0.48</v>
      </c>
      <c r="I134" s="43">
        <v>1.05</v>
      </c>
      <c r="J134" s="43">
        <v>72.400000000000006</v>
      </c>
      <c r="K134" s="44">
        <v>37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18.88</v>
      </c>
      <c r="H137" s="19">
        <f t="shared" si="64"/>
        <v>13.97</v>
      </c>
      <c r="I137" s="19">
        <f t="shared" si="64"/>
        <v>83.61</v>
      </c>
      <c r="J137" s="19">
        <f t="shared" si="64"/>
        <v>676.23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1290</v>
      </c>
      <c r="G138" s="32">
        <f t="shared" ref="G138" si="66">G127+G137</f>
        <v>36.840000000000003</v>
      </c>
      <c r="H138" s="32">
        <f t="shared" ref="H138" si="67">H127+H137</f>
        <v>25.869999999999997</v>
      </c>
      <c r="I138" s="32">
        <f t="shared" ref="I138" si="68">I127+I137</f>
        <v>161.66</v>
      </c>
      <c r="J138" s="32">
        <f t="shared" ref="J138:L138" si="69">J127+J137</f>
        <v>1167.93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200</v>
      </c>
      <c r="G139" s="40">
        <v>5.63</v>
      </c>
      <c r="H139" s="40">
        <v>8.8000000000000007</v>
      </c>
      <c r="I139" s="40">
        <v>72.400000000000006</v>
      </c>
      <c r="J139" s="40">
        <v>314.27999999999997</v>
      </c>
      <c r="K139" s="41">
        <v>4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3.6</v>
      </c>
      <c r="H141" s="43">
        <v>2.7</v>
      </c>
      <c r="I141" s="43">
        <v>13.8</v>
      </c>
      <c r="J141" s="43">
        <v>93</v>
      </c>
      <c r="K141" s="44">
        <v>274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3.07</v>
      </c>
      <c r="H142" s="43">
        <v>1.07</v>
      </c>
      <c r="I142" s="43">
        <v>20.9</v>
      </c>
      <c r="J142" s="43">
        <v>107.2</v>
      </c>
      <c r="K142" s="44">
        <v>38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82</v>
      </c>
      <c r="F144" s="43">
        <v>50</v>
      </c>
      <c r="G144" s="43">
        <v>5.0999999999999996</v>
      </c>
      <c r="H144" s="43">
        <v>4.5999999999999996</v>
      </c>
      <c r="I144" s="43">
        <v>0.3</v>
      </c>
      <c r="J144" s="43">
        <v>63</v>
      </c>
      <c r="K144" s="44">
        <v>337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17.399999999999999</v>
      </c>
      <c r="H146" s="19">
        <f t="shared" si="70"/>
        <v>17.170000000000002</v>
      </c>
      <c r="I146" s="19">
        <f t="shared" si="70"/>
        <v>107.39999999999999</v>
      </c>
      <c r="J146" s="19">
        <f t="shared" si="70"/>
        <v>577.48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100</v>
      </c>
      <c r="G147" s="43">
        <v>3.3</v>
      </c>
      <c r="H147" s="43">
        <v>10</v>
      </c>
      <c r="I147" s="43">
        <v>10.1</v>
      </c>
      <c r="J147" s="43">
        <v>144</v>
      </c>
      <c r="K147" s="44">
        <v>36</v>
      </c>
      <c r="L147" s="43"/>
    </row>
    <row r="148" spans="1:12" ht="15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1.8</v>
      </c>
      <c r="H148" s="43">
        <v>4.0999999999999996</v>
      </c>
      <c r="I148" s="43">
        <v>9.3000000000000007</v>
      </c>
      <c r="J148" s="43">
        <v>81.12</v>
      </c>
      <c r="K148" s="44">
        <v>65</v>
      </c>
      <c r="L148" s="43"/>
    </row>
    <row r="149" spans="1:12" ht="15">
      <c r="A149" s="23"/>
      <c r="B149" s="15"/>
      <c r="C149" s="11"/>
      <c r="D149" s="7" t="s">
        <v>28</v>
      </c>
      <c r="E149" s="42" t="s">
        <v>70</v>
      </c>
      <c r="F149" s="43">
        <v>200</v>
      </c>
      <c r="G149" s="43">
        <v>19.7</v>
      </c>
      <c r="H149" s="43">
        <v>15</v>
      </c>
      <c r="I149" s="43">
        <v>13.65</v>
      </c>
      <c r="J149" s="43">
        <v>269</v>
      </c>
      <c r="K149" s="44">
        <v>336</v>
      </c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0.2</v>
      </c>
      <c r="H151" s="43"/>
      <c r="I151" s="43">
        <v>4</v>
      </c>
      <c r="J151" s="43">
        <v>95</v>
      </c>
      <c r="K151" s="44">
        <v>73</v>
      </c>
      <c r="L151" s="43"/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3.07</v>
      </c>
      <c r="H152" s="43">
        <v>1.07</v>
      </c>
      <c r="I152" s="43">
        <v>20.9</v>
      </c>
      <c r="J152" s="43">
        <v>107.2</v>
      </c>
      <c r="K152" s="44">
        <v>38</v>
      </c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2.6</v>
      </c>
      <c r="H153" s="43">
        <v>0.48</v>
      </c>
      <c r="I153" s="43">
        <v>1.05</v>
      </c>
      <c r="J153" s="43">
        <v>72.400000000000006</v>
      </c>
      <c r="K153" s="44">
        <v>37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30.669999999999998</v>
      </c>
      <c r="H156" s="19">
        <f t="shared" si="72"/>
        <v>30.650000000000002</v>
      </c>
      <c r="I156" s="19">
        <f t="shared" si="72"/>
        <v>58.999999999999993</v>
      </c>
      <c r="J156" s="19">
        <f t="shared" si="72"/>
        <v>768.72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1290</v>
      </c>
      <c r="G157" s="32">
        <f t="shared" ref="G157" si="74">G146+G156</f>
        <v>48.069999999999993</v>
      </c>
      <c r="H157" s="32">
        <f t="shared" ref="H157" si="75">H146+H156</f>
        <v>47.820000000000007</v>
      </c>
      <c r="I157" s="32">
        <f t="shared" ref="I157" si="76">I146+I156</f>
        <v>166.39999999999998</v>
      </c>
      <c r="J157" s="32">
        <f t="shared" ref="J157:L157" si="77">J146+J156</f>
        <v>1346.2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160</v>
      </c>
      <c r="G158" s="40">
        <v>3.4</v>
      </c>
      <c r="H158" s="40">
        <v>3.96</v>
      </c>
      <c r="I158" s="40">
        <v>27.83</v>
      </c>
      <c r="J158" s="40">
        <v>161</v>
      </c>
      <c r="K158" s="41">
        <v>168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4</v>
      </c>
      <c r="H160" s="43">
        <v>3</v>
      </c>
      <c r="I160" s="43">
        <v>14</v>
      </c>
      <c r="J160" s="43">
        <v>93</v>
      </c>
      <c r="K160" s="44">
        <v>274</v>
      </c>
      <c r="L160" s="43"/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3.07</v>
      </c>
      <c r="H161" s="43">
        <v>1.07</v>
      </c>
      <c r="I161" s="43">
        <v>20.9</v>
      </c>
      <c r="J161" s="43">
        <v>107.2</v>
      </c>
      <c r="K161" s="44">
        <v>38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91</v>
      </c>
      <c r="F163" s="43">
        <v>200</v>
      </c>
      <c r="G163" s="43">
        <v>1</v>
      </c>
      <c r="H163" s="43">
        <v>0.2</v>
      </c>
      <c r="I163" s="43">
        <v>20.2</v>
      </c>
      <c r="J163" s="43">
        <v>92</v>
      </c>
      <c r="K163" s="44">
        <v>399</v>
      </c>
      <c r="L163" s="43"/>
    </row>
    <row r="164" spans="1:12" ht="15">
      <c r="A164" s="23"/>
      <c r="B164" s="15"/>
      <c r="C164" s="11"/>
      <c r="D164" s="6"/>
      <c r="E164" s="42" t="s">
        <v>100</v>
      </c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11.47</v>
      </c>
      <c r="H165" s="19">
        <f t="shared" si="78"/>
        <v>8.2299999999999986</v>
      </c>
      <c r="I165" s="19">
        <f t="shared" si="78"/>
        <v>82.929999999999993</v>
      </c>
      <c r="J165" s="19">
        <f t="shared" si="78"/>
        <v>453.2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1.68</v>
      </c>
      <c r="H167" s="43">
        <v>4.09</v>
      </c>
      <c r="I167" s="43">
        <v>13.27</v>
      </c>
      <c r="J167" s="43">
        <v>120.75</v>
      </c>
      <c r="K167" s="44">
        <v>197</v>
      </c>
      <c r="L167" s="43"/>
    </row>
    <row r="168" spans="1:12" ht="15">
      <c r="A168" s="23"/>
      <c r="B168" s="15"/>
      <c r="C168" s="11"/>
      <c r="D168" s="7" t="s">
        <v>28</v>
      </c>
      <c r="E168" s="42" t="s">
        <v>73</v>
      </c>
      <c r="F168" s="43">
        <v>100</v>
      </c>
      <c r="G168" s="43">
        <v>14.99</v>
      </c>
      <c r="H168" s="43">
        <v>5.0599999999999996</v>
      </c>
      <c r="I168" s="43">
        <v>9.59</v>
      </c>
      <c r="J168" s="43">
        <v>143.75</v>
      </c>
      <c r="K168" s="44">
        <v>255</v>
      </c>
      <c r="L168" s="43"/>
    </row>
    <row r="169" spans="1:12" ht="15">
      <c r="A169" s="23"/>
      <c r="B169" s="15"/>
      <c r="C169" s="11"/>
      <c r="D169" s="7" t="s">
        <v>29</v>
      </c>
      <c r="E169" s="42" t="s">
        <v>44</v>
      </c>
      <c r="F169" s="43">
        <v>200</v>
      </c>
      <c r="G169" s="43">
        <v>4.08</v>
      </c>
      <c r="H169" s="43">
        <v>6.4</v>
      </c>
      <c r="I169" s="43">
        <v>27.26</v>
      </c>
      <c r="J169" s="43">
        <v>183</v>
      </c>
      <c r="K169" s="44">
        <v>694</v>
      </c>
      <c r="L169" s="43"/>
    </row>
    <row r="170" spans="1:12" ht="1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0.1</v>
      </c>
      <c r="H170" s="43">
        <v>0.02</v>
      </c>
      <c r="I170" s="43">
        <v>9.9</v>
      </c>
      <c r="J170" s="43">
        <v>35</v>
      </c>
      <c r="K170" s="44">
        <v>268</v>
      </c>
      <c r="L170" s="43"/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3.07</v>
      </c>
      <c r="H171" s="43">
        <v>1.07</v>
      </c>
      <c r="I171" s="43">
        <v>20.9</v>
      </c>
      <c r="J171" s="43">
        <v>107.2</v>
      </c>
      <c r="K171" s="44">
        <v>38</v>
      </c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2.6</v>
      </c>
      <c r="H172" s="43">
        <v>0.48</v>
      </c>
      <c r="I172" s="43">
        <v>1.05</v>
      </c>
      <c r="J172" s="43">
        <v>72.400000000000006</v>
      </c>
      <c r="K172" s="44">
        <v>37</v>
      </c>
      <c r="L172" s="43"/>
    </row>
    <row r="173" spans="1:12" ht="15">
      <c r="A173" s="23"/>
      <c r="B173" s="15"/>
      <c r="C173" s="11"/>
      <c r="D173" s="6" t="s">
        <v>80</v>
      </c>
      <c r="E173" s="42" t="s">
        <v>74</v>
      </c>
      <c r="F173" s="43">
        <v>30</v>
      </c>
      <c r="G173" s="43">
        <v>0.25800000000000001</v>
      </c>
      <c r="H173" s="43">
        <v>1.071</v>
      </c>
      <c r="I173" s="43"/>
      <c r="J173" s="43">
        <v>16.286999999999999</v>
      </c>
      <c r="K173" s="44">
        <v>224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26.778000000000002</v>
      </c>
      <c r="H175" s="19">
        <f t="shared" si="80"/>
        <v>18.190999999999999</v>
      </c>
      <c r="I175" s="19">
        <f t="shared" si="80"/>
        <v>81.97</v>
      </c>
      <c r="J175" s="19">
        <f t="shared" si="80"/>
        <v>678.38700000000006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1480</v>
      </c>
      <c r="G176" s="32">
        <f t="shared" ref="G176" si="82">G165+G175</f>
        <v>38.248000000000005</v>
      </c>
      <c r="H176" s="32">
        <f t="shared" ref="H176" si="83">H165+H175</f>
        <v>26.420999999999999</v>
      </c>
      <c r="I176" s="32">
        <f t="shared" ref="I176" si="84">I165+I175</f>
        <v>164.89999999999998</v>
      </c>
      <c r="J176" s="32">
        <f t="shared" ref="J176:L176" si="85">J165+J175</f>
        <v>1131.587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200</v>
      </c>
      <c r="G177" s="40">
        <v>3.88</v>
      </c>
      <c r="H177" s="40">
        <v>5</v>
      </c>
      <c r="I177" s="40">
        <v>21.76</v>
      </c>
      <c r="J177" s="40">
        <v>148</v>
      </c>
      <c r="K177" s="41">
        <v>173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0.2</v>
      </c>
      <c r="H179" s="43">
        <v>0.04</v>
      </c>
      <c r="I179" s="43">
        <v>10.199999999999999</v>
      </c>
      <c r="J179" s="43">
        <v>41</v>
      </c>
      <c r="K179" s="44">
        <v>270</v>
      </c>
      <c r="L179" s="43"/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3.07</v>
      </c>
      <c r="H180" s="43">
        <v>1.07</v>
      </c>
      <c r="I180" s="43">
        <v>20.9</v>
      </c>
      <c r="J180" s="43">
        <v>107.2</v>
      </c>
      <c r="K180" s="44">
        <v>38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102</v>
      </c>
      <c r="F182" s="43">
        <v>50</v>
      </c>
      <c r="G182" s="43">
        <v>4</v>
      </c>
      <c r="H182" s="43">
        <v>16.7</v>
      </c>
      <c r="I182" s="43">
        <v>23.8</v>
      </c>
      <c r="J182" s="43">
        <v>264</v>
      </c>
      <c r="K182" s="44">
        <v>1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11.15</v>
      </c>
      <c r="H184" s="19">
        <f t="shared" si="86"/>
        <v>22.81</v>
      </c>
      <c r="I184" s="19">
        <f t="shared" si="86"/>
        <v>76.66</v>
      </c>
      <c r="J184" s="19">
        <f t="shared" si="86"/>
        <v>560.20000000000005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4.79</v>
      </c>
      <c r="H186" s="43">
        <v>6.03</v>
      </c>
      <c r="I186" s="43">
        <v>12.42</v>
      </c>
      <c r="J186" s="43">
        <v>118.62</v>
      </c>
      <c r="K186" s="44">
        <v>201</v>
      </c>
      <c r="L186" s="43"/>
    </row>
    <row r="187" spans="1:12" ht="15">
      <c r="A187" s="23"/>
      <c r="B187" s="15"/>
      <c r="C187" s="11"/>
      <c r="D187" s="7" t="s">
        <v>28</v>
      </c>
      <c r="E187" s="42" t="s">
        <v>76</v>
      </c>
      <c r="F187" s="43">
        <v>100</v>
      </c>
      <c r="G187" s="43">
        <v>23.8</v>
      </c>
      <c r="H187" s="43">
        <v>19.52</v>
      </c>
      <c r="I187" s="43">
        <v>5.74</v>
      </c>
      <c r="J187" s="43">
        <v>203</v>
      </c>
      <c r="K187" s="44">
        <v>591</v>
      </c>
      <c r="L187" s="43"/>
    </row>
    <row r="188" spans="1:12" ht="15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5.52</v>
      </c>
      <c r="H188" s="43">
        <v>4.5199999999999996</v>
      </c>
      <c r="I188" s="43">
        <v>26.45</v>
      </c>
      <c r="J188" s="43">
        <v>168.45</v>
      </c>
      <c r="K188" s="44">
        <v>688</v>
      </c>
      <c r="L188" s="43"/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1.05</v>
      </c>
      <c r="H189" s="43">
        <v>2.4500000000000002</v>
      </c>
      <c r="I189" s="43">
        <v>4.76</v>
      </c>
      <c r="J189" s="43">
        <v>45.5</v>
      </c>
      <c r="K189" s="44">
        <v>72</v>
      </c>
      <c r="L189" s="43"/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3.07</v>
      </c>
      <c r="H190" s="43">
        <v>1.07</v>
      </c>
      <c r="I190" s="43">
        <v>20.9</v>
      </c>
      <c r="J190" s="43">
        <v>107.2</v>
      </c>
      <c r="K190" s="44">
        <v>38</v>
      </c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2.6</v>
      </c>
      <c r="H191" s="43">
        <v>0.48</v>
      </c>
      <c r="I191" s="43">
        <v>1.05</v>
      </c>
      <c r="J191" s="43">
        <v>72.400000000000006</v>
      </c>
      <c r="K191" s="44">
        <v>37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40.83</v>
      </c>
      <c r="H194" s="19">
        <f t="shared" si="88"/>
        <v>34.07</v>
      </c>
      <c r="I194" s="19">
        <f t="shared" si="88"/>
        <v>71.319999999999993</v>
      </c>
      <c r="J194" s="19">
        <f t="shared" si="88"/>
        <v>715.17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1240</v>
      </c>
      <c r="G195" s="32">
        <f t="shared" ref="G195" si="90">G184+G194</f>
        <v>51.98</v>
      </c>
      <c r="H195" s="32">
        <f t="shared" ref="H195" si="91">H184+H194</f>
        <v>56.879999999999995</v>
      </c>
      <c r="I195" s="32">
        <f t="shared" ref="I195" si="92">I184+I194</f>
        <v>147.97999999999999</v>
      </c>
      <c r="J195" s="32">
        <f t="shared" ref="J195:L195" si="93">J184+J194</f>
        <v>1275.3699999999999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45.565800000000003</v>
      </c>
      <c r="H196" s="34">
        <f t="shared" si="94"/>
        <v>43.225099999999998</v>
      </c>
      <c r="I196" s="34">
        <f t="shared" si="94"/>
        <v>211.88400000000001</v>
      </c>
      <c r="J196" s="34">
        <f t="shared" si="94"/>
        <v>1343.7687000000001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2025-01-14T08:42:51Z</cp:lastPrinted>
  <dcterms:created xsi:type="dcterms:W3CDTF">2022-05-16T14:23:56Z</dcterms:created>
  <dcterms:modified xsi:type="dcterms:W3CDTF">2025-01-14T08:45:43Z</dcterms:modified>
</cp:coreProperties>
</file>